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ESALQ\Ensino\Disciplinas\Graduação\Hidráulica\Aula 9\"/>
    </mc:Choice>
  </mc:AlternateContent>
  <bookViews>
    <workbookView minimized="1" xWindow="120" yWindow="15" windowWidth="21330" windowHeight="940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B5" i="1" l="1"/>
  <c r="C11" i="1" s="1"/>
  <c r="C18" i="1" s="1"/>
  <c r="B20" i="1"/>
  <c r="B26" i="1" s="1"/>
  <c r="C20" i="1" l="1"/>
  <c r="B25" i="1" s="1"/>
  <c r="B27" i="1" s="1"/>
</calcChain>
</file>

<file path=xl/sharedStrings.xml><?xml version="1.0" encoding="utf-8"?>
<sst xmlns="http://schemas.openxmlformats.org/spreadsheetml/2006/main" count="23" uniqueCount="20">
  <si>
    <t>D (mm)</t>
  </si>
  <si>
    <t>Trecho</t>
  </si>
  <si>
    <t>L (m)</t>
  </si>
  <si>
    <t>Condutos em paralelo</t>
  </si>
  <si>
    <t xml:space="preserve">m =  </t>
  </si>
  <si>
    <t xml:space="preserve">n =  </t>
  </si>
  <si>
    <t>Dp</t>
  </si>
  <si>
    <t>Condutos em série</t>
  </si>
  <si>
    <t>paralelo</t>
  </si>
  <si>
    <t>Ds</t>
  </si>
  <si>
    <t xml:space="preserve">2m+n = </t>
  </si>
  <si>
    <t xml:space="preserve">Q = </t>
  </si>
  <si>
    <t xml:space="preserve">hf = </t>
  </si>
  <si>
    <t>mca</t>
  </si>
  <si>
    <r>
      <t>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/h</t>
    </r>
  </si>
  <si>
    <t xml:space="preserve">C = </t>
  </si>
  <si>
    <t xml:space="preserve">D = </t>
  </si>
  <si>
    <t>mm</t>
  </si>
  <si>
    <t xml:space="preserve">L = 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</si>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</sst>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736600</xdr:colOff>
      <xdr:row>5</xdr:row>
      <xdr:rowOff>85724</xdr:rowOff>
    </xdr:from>
    <xdr:to>
      <xdr:col>8</xdr:col>
      <xdr:colOff>333376</xdr:colOff>
      <xdr:row>9</xdr:row>
      <xdr:rowOff>70632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22600" y="857249"/>
          <a:ext cx="3978276" cy="756433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16</xdr:row>
      <xdr:rowOff>38099</xdr:rowOff>
    </xdr:from>
    <xdr:to>
      <xdr:col>7</xdr:col>
      <xdr:colOff>97869</xdr:colOff>
      <xdr:row>19</xdr:row>
      <xdr:rowOff>57149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48000" y="2924174"/>
          <a:ext cx="2955369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A19" sqref="A19"/>
    </sheetView>
  </sheetViews>
  <sheetFormatPr defaultRowHeight="15" x14ac:dyDescent="0.2"/>
  <cols>
    <col min="5" max="6" width="12.21875" bestFit="1" customWidth="1"/>
  </cols>
  <sheetData>
    <row r="1" spans="1:6" ht="15.75" x14ac:dyDescent="0.25">
      <c r="A1" s="1" t="s">
        <v>3</v>
      </c>
    </row>
    <row r="3" spans="1:6" x14ac:dyDescent="0.2">
      <c r="A3" s="3" t="s">
        <v>4</v>
      </c>
      <c r="B3" s="2">
        <v>1.8520000000000001</v>
      </c>
    </row>
    <row r="4" spans="1:6" x14ac:dyDescent="0.2">
      <c r="A4" s="3" t="s">
        <v>5</v>
      </c>
      <c r="B4" s="2">
        <v>1.167</v>
      </c>
    </row>
    <row r="5" spans="1:6" x14ac:dyDescent="0.2">
      <c r="A5" s="3" t="s">
        <v>10</v>
      </c>
      <c r="B5" s="2">
        <f>2*B3+B4</f>
        <v>4.8710000000000004</v>
      </c>
    </row>
    <row r="7" spans="1:6" ht="15.75" x14ac:dyDescent="0.25">
      <c r="A7" s="7" t="s">
        <v>1</v>
      </c>
      <c r="B7" s="7" t="s">
        <v>2</v>
      </c>
      <c r="C7" s="7" t="s">
        <v>0</v>
      </c>
      <c r="D7" s="8"/>
      <c r="E7" s="8"/>
      <c r="F7" s="8"/>
    </row>
    <row r="8" spans="1:6" x14ac:dyDescent="0.2">
      <c r="A8" s="4">
        <v>1</v>
      </c>
      <c r="B8" s="4">
        <v>200</v>
      </c>
      <c r="C8" s="4">
        <v>50</v>
      </c>
    </row>
    <row r="9" spans="1:6" x14ac:dyDescent="0.2">
      <c r="A9" s="5">
        <v>2</v>
      </c>
      <c r="B9" s="5">
        <v>200</v>
      </c>
      <c r="C9" s="5">
        <v>50</v>
      </c>
    </row>
    <row r="10" spans="1:6" x14ac:dyDescent="0.2">
      <c r="A10" s="6">
        <v>3</v>
      </c>
      <c r="B10" s="6">
        <v>240</v>
      </c>
      <c r="C10" s="6">
        <v>75</v>
      </c>
    </row>
    <row r="11" spans="1:6" x14ac:dyDescent="0.2">
      <c r="A11" s="2" t="s">
        <v>6</v>
      </c>
      <c r="B11" s="2">
        <v>200</v>
      </c>
      <c r="C11" s="2">
        <f>ROUND(((((C8^B$5/B8)^(1/B$3)+(C9^B$5/B9)^(1/B$3)+(C10^B$5/B10)^(1/B$3))*B11^(1/B$3))^(1/(B$5/B$3))),1)</f>
        <v>89.6</v>
      </c>
      <c r="E11" s="3"/>
    </row>
    <row r="15" spans="1:6" ht="15.75" x14ac:dyDescent="0.25">
      <c r="A15" s="1" t="s">
        <v>7</v>
      </c>
    </row>
    <row r="17" spans="1:3" ht="15.75" x14ac:dyDescent="0.25">
      <c r="A17" s="7" t="s">
        <v>1</v>
      </c>
      <c r="B17" s="7" t="s">
        <v>2</v>
      </c>
      <c r="C17" s="7" t="s">
        <v>0</v>
      </c>
    </row>
    <row r="18" spans="1:3" x14ac:dyDescent="0.2">
      <c r="A18" s="4" t="s">
        <v>8</v>
      </c>
      <c r="B18" s="4">
        <v>200</v>
      </c>
      <c r="C18" s="9">
        <f>C11</f>
        <v>89.6</v>
      </c>
    </row>
    <row r="19" spans="1:3" x14ac:dyDescent="0.2">
      <c r="A19" s="6">
        <v>4</v>
      </c>
      <c r="B19" s="6">
        <v>310</v>
      </c>
      <c r="C19" s="6">
        <v>100</v>
      </c>
    </row>
    <row r="20" spans="1:3" x14ac:dyDescent="0.2">
      <c r="A20" s="2" t="s">
        <v>9</v>
      </c>
      <c r="B20" s="2">
        <f>SUM(B18:B19)</f>
        <v>510</v>
      </c>
      <c r="C20" s="10">
        <f>ROUND((B20/(B18/C18^B5+B19/C19^B5))^(1/B5),1)</f>
        <v>95.1</v>
      </c>
    </row>
    <row r="23" spans="1:3" x14ac:dyDescent="0.2">
      <c r="A23" s="3" t="s">
        <v>12</v>
      </c>
      <c r="B23" s="2">
        <v>30</v>
      </c>
      <c r="C23" t="s">
        <v>13</v>
      </c>
    </row>
    <row r="24" spans="1:3" x14ac:dyDescent="0.2">
      <c r="A24" s="3" t="s">
        <v>15</v>
      </c>
      <c r="B24" s="2">
        <v>140</v>
      </c>
    </row>
    <row r="25" spans="1:3" x14ac:dyDescent="0.2">
      <c r="A25" s="3" t="s">
        <v>16</v>
      </c>
      <c r="B25" s="10">
        <f>C20</f>
        <v>95.1</v>
      </c>
      <c r="C25" t="s">
        <v>17</v>
      </c>
    </row>
    <row r="26" spans="1:3" x14ac:dyDescent="0.2">
      <c r="A26" s="3" t="s">
        <v>18</v>
      </c>
      <c r="B26" s="2">
        <f>B20</f>
        <v>510</v>
      </c>
      <c r="C26" t="s">
        <v>19</v>
      </c>
    </row>
    <row r="27" spans="1:3" ht="18" x14ac:dyDescent="0.2">
      <c r="A27" s="3" t="s">
        <v>11</v>
      </c>
      <c r="B27" s="10">
        <f>0.2788*B24*(B25/1000)^2.63*(B23/B26)^0.54*3600</f>
        <v>62.502249454356964</v>
      </c>
      <c r="C27" t="s">
        <v>14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---</cp:lastModifiedBy>
  <dcterms:created xsi:type="dcterms:W3CDTF">2011-10-31T17:44:58Z</dcterms:created>
  <dcterms:modified xsi:type="dcterms:W3CDTF">2015-10-21T12:04:17Z</dcterms:modified>
</cp:coreProperties>
</file>