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<sst xmlns="http://schemas.openxmlformats.org/spreadsheetml/2006/main" count="20" uniqueCount="9">
  <si>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Tac</t>
  </si>
  <si>
    <t>(min)</t>
  </si>
  <si>
    <t>Iac</t>
  </si>
  <si>
    <t>(mm)</t>
  </si>
  <si>
    <t>VI</t>
  </si>
  <si>
    <t>(mm/min)</t>
  </si>
  <si>
    <t>T</t>
  </si>
  <si>
    <t>I</t>
  </si>
  <si>
    <t>(cm)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</si>
</sst>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</numFmts>
  <fonts count="49">
    <font>
      <sz val="10"/>
      <name val="Arial"/>
      <family val="0"/>
    </font>
    <font>
      <sz val="8"/>
      <name val="Arial"/>
      <family val="0"/>
    </font>
    <font>
      <sz val="10.25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0"/>
    </font>
    <font>
      <b/>
      <vertAlign val="superscript"/>
      <sz val="12"/>
      <color indexed="12"/>
      <name val="Arial"/>
      <family val="0"/>
    </font>
    <font>
      <b/>
      <sz val="12"/>
      <color indexed="10"/>
      <name val="Arial"/>
      <family val="0"/>
    </font>
    <font>
      <b/>
      <vertAlign val="superscript"/>
      <sz val="12"/>
      <color indexed="10"/>
      <name val="Arial"/>
      <family val="0"/>
    </font>
    <font>
      <b/>
      <sz val="12"/>
      <color indexed="12"/>
      <name val="Verdana"/>
      <family val="0"/>
    </font>
    <font>
      <b/>
      <vertAlign val="superscript"/>
      <sz val="12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5"/>
          <c:w val="0.890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Solo argiloso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Plan1!$A$3:$A$24</c:f>
              <c:numCache/>
            </c:numRef>
          </c:xVal>
          <c:yVal>
            <c:numRef>
              <c:f>Plan1!$B$3:$B$24</c:f>
              <c:numCache/>
            </c:numRef>
          </c:yVal>
          <c:smooth val="1"/>
        </c:ser>
        <c:ser>
          <c:idx val="1"/>
          <c:order val="1"/>
          <c:tx>
            <c:v>Solo arenoso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Plan1!$A$3:$A$24</c:f>
              <c:numCache/>
            </c:numRef>
          </c:xVal>
          <c:yVal>
            <c:numRef>
              <c:f>Plan1!$C$3:$C$24</c:f>
              <c:numCache/>
            </c:numRef>
          </c:yVal>
          <c:smooth val="1"/>
        </c:ser>
        <c:axId val="22347803"/>
        <c:axId val="66912500"/>
      </c:scatterChart>
      <c:val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acumulado (minutos)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crossBetween val="midCat"/>
        <c:dispUnits/>
        <c:minorUnit val="5"/>
      </c:val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Infiltração acumulada (mm)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325"/>
          <c:y val="0.0725"/>
          <c:w val="0.219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6"/>
          <c:w val="0.905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Solo argiloso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Plan1!$A$30:$A$51</c:f>
              <c:numCache/>
            </c:numRef>
          </c:xVal>
          <c:yVal>
            <c:numRef>
              <c:f>Plan1!$B$30:$B$51</c:f>
              <c:numCache/>
            </c:numRef>
          </c:yVal>
          <c:smooth val="0"/>
        </c:ser>
        <c:ser>
          <c:idx val="1"/>
          <c:order val="1"/>
          <c:tx>
            <c:v>Solo arenoso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Plan1!$A$30:$A$51</c:f>
              <c:numCache/>
            </c:numRef>
          </c:xVal>
          <c:yVal>
            <c:numRef>
              <c:f>Plan1!$C$30:$C$51</c:f>
              <c:numCache/>
            </c:numRef>
          </c:yVal>
          <c:smooth val="1"/>
        </c:ser>
        <c:axId val="65341589"/>
        <c:axId val="51203390"/>
      </c:scatterChart>
      <c:val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acumulado (min)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crossBetween val="midCat"/>
        <c:dispUnits/>
        <c:minorUnit val="5"/>
      </c:val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de infiltração (mm/h)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0905"/>
          <c:w val="0.199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25"/>
          <c:w val="0.923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Plan1!$A$57:$A$66</c:f>
              <c:numCache/>
            </c:numRef>
          </c:xVal>
          <c:yVal>
            <c:numRef>
              <c:f>Plan1!$B$57:$B$66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Plan1!$A$69:$A$70</c:f>
              <c:numCache/>
            </c:numRef>
          </c:xVal>
          <c:yVal>
            <c:numRef>
              <c:f>Plan1!$B$69:$B$70</c:f>
              <c:numCache/>
            </c:numRef>
          </c:yVal>
          <c:smooth val="0"/>
        </c:ser>
        <c:axId val="58177327"/>
        <c:axId val="53833896"/>
      </c:scatterChart>
      <c:valAx>
        <c:axId val="581773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acumulado (min)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crossBetween val="midCat"/>
        <c:dispUnits/>
        <c:majorUnit val="10"/>
      </c:valAx>
      <c:valAx>
        <c:axId val="538338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Infiltração acumulada (cm)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732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5"/>
          <c:w val="0.918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I = 0,52 T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0,61
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0,9985</a:t>
                    </a:r>
                  </a:p>
                </c:rich>
              </c:tx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Plan1!$A$82:$A$91</c:f>
              <c:numCache/>
            </c:numRef>
          </c:xVal>
          <c:yVal>
            <c:numRef>
              <c:f>Plan1!$B$82:$B$91</c:f>
              <c:numCache/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acumulado (min)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crossBetween val="midCat"/>
        <c:dispUnits/>
      </c:val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Infiltração acumulada (cm)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0.53025</cdr:y>
    </cdr:from>
    <cdr:to>
      <cdr:x>0.674</cdr:x>
      <cdr:y>0.595</cdr:y>
    </cdr:to>
    <cdr:sp>
      <cdr:nvSpPr>
        <cdr:cNvPr id="1" name="Text Box 1"/>
        <cdr:cNvSpPr txBox="1">
          <a:spLocks noChangeArrowheads="1"/>
        </cdr:cNvSpPr>
      </cdr:nvSpPr>
      <cdr:spPr>
        <a:xfrm>
          <a:off x="2981325" y="20574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 = 3,8 T </a:t>
          </a:r>
          <a:r>
            <a:rPr lang="en-US" cap="none" sz="12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4,8</a:t>
          </a:r>
        </a:p>
      </cdr:txBody>
    </cdr:sp>
  </cdr:relSizeAnchor>
  <cdr:relSizeAnchor xmlns:cdr="http://schemas.openxmlformats.org/drawingml/2006/chartDrawing">
    <cdr:from>
      <cdr:x>0.248</cdr:x>
      <cdr:y>0.3345</cdr:y>
    </cdr:from>
    <cdr:to>
      <cdr:x>0.4065</cdr:x>
      <cdr:y>0.4055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295400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 = 7,8 T </a:t>
          </a:r>
          <a:r>
            <a:rPr lang="en-US" cap="none" sz="12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0,55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0.136</cdr:y>
    </cdr:from>
    <cdr:to>
      <cdr:x>0.67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2533650" y="504825"/>
          <a:ext cx="1485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 = 257,4 T </a:t>
          </a:r>
          <a:r>
            <a:rPr lang="en-US" cap="none" sz="12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-0,45</a:t>
          </a:r>
        </a:p>
      </cdr:txBody>
    </cdr:sp>
  </cdr:relSizeAnchor>
  <cdr:relSizeAnchor xmlns:cdr="http://schemas.openxmlformats.org/drawingml/2006/chartDrawing">
    <cdr:from>
      <cdr:x>0.42925</cdr:x>
      <cdr:y>0.069</cdr:y>
    </cdr:from>
    <cdr:to>
      <cdr:x>0.67</cdr:x>
      <cdr:y>0.1515</cdr:y>
    </cdr:to>
    <cdr:sp>
      <cdr:nvSpPr>
        <cdr:cNvPr id="2" name="Text Box 2"/>
        <cdr:cNvSpPr txBox="1">
          <a:spLocks noChangeArrowheads="1"/>
        </cdr:cNvSpPr>
      </cdr:nvSpPr>
      <cdr:spPr>
        <a:xfrm>
          <a:off x="2571750" y="257175"/>
          <a:ext cx="1447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VI = 109,44T </a:t>
          </a:r>
          <a:r>
            <a:rPr lang="en-US" cap="none" sz="12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-0,52</a:t>
          </a:r>
        </a:p>
      </cdr:txBody>
    </cdr:sp>
  </cdr:relSizeAnchor>
  <cdr:relSizeAnchor xmlns:cdr="http://schemas.openxmlformats.org/drawingml/2006/chartDrawing">
    <cdr:from>
      <cdr:x>0.67875</cdr:x>
      <cdr:y>0.0845</cdr:y>
    </cdr:from>
    <cdr:to>
      <cdr:x>0.87325</cdr:x>
      <cdr:y>0.1515</cdr:y>
    </cdr:to>
    <cdr:sp>
      <cdr:nvSpPr>
        <cdr:cNvPr id="3" name="Text Box 3"/>
        <cdr:cNvSpPr txBox="1">
          <a:spLocks noChangeArrowheads="1"/>
        </cdr:cNvSpPr>
      </cdr:nvSpPr>
      <cdr:spPr>
        <a:xfrm>
          <a:off x="4076700" y="314325"/>
          <a:ext cx="1171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VIB = 10 mm/h</a:t>
          </a:r>
        </a:p>
      </cdr:txBody>
    </cdr:sp>
  </cdr:relSizeAnchor>
  <cdr:relSizeAnchor xmlns:cdr="http://schemas.openxmlformats.org/drawingml/2006/chartDrawing">
    <cdr:from>
      <cdr:x>0.687</cdr:x>
      <cdr:y>0.15675</cdr:y>
    </cdr:from>
    <cdr:to>
      <cdr:x>0.87325</cdr:x>
      <cdr:y>0.20875</cdr:y>
    </cdr:to>
    <cdr:sp>
      <cdr:nvSpPr>
        <cdr:cNvPr id="4" name="Text Box 4"/>
        <cdr:cNvSpPr txBox="1">
          <a:spLocks noChangeArrowheads="1"/>
        </cdr:cNvSpPr>
      </cdr:nvSpPr>
      <cdr:spPr>
        <a:xfrm>
          <a:off x="4124325" y="590550"/>
          <a:ext cx="1123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VIB = 35 mm/h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9525</xdr:rowOff>
    </xdr:from>
    <xdr:to>
      <xdr:col>14</xdr:col>
      <xdr:colOff>390525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71800" y="171450"/>
        <a:ext cx="5981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28</xdr:row>
      <xdr:rowOff>95250</xdr:rowOff>
    </xdr:from>
    <xdr:to>
      <xdr:col>14</xdr:col>
      <xdr:colOff>400050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952750" y="4629150"/>
        <a:ext cx="60102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54</xdr:row>
      <xdr:rowOff>142875</xdr:rowOff>
    </xdr:from>
    <xdr:to>
      <xdr:col>14</xdr:col>
      <xdr:colOff>257175</xdr:colOff>
      <xdr:row>78</xdr:row>
      <xdr:rowOff>114300</xdr:rowOff>
    </xdr:to>
    <xdr:graphicFrame>
      <xdr:nvGraphicFramePr>
        <xdr:cNvPr id="3" name="Chart 3"/>
        <xdr:cNvGraphicFramePr/>
      </xdr:nvGraphicFramePr>
      <xdr:xfrm>
        <a:off x="2933700" y="8886825"/>
        <a:ext cx="58864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</xdr:colOff>
      <xdr:row>82</xdr:row>
      <xdr:rowOff>28575</xdr:rowOff>
    </xdr:from>
    <xdr:to>
      <xdr:col>14</xdr:col>
      <xdr:colOff>142875</xdr:colOff>
      <xdr:row>106</xdr:row>
      <xdr:rowOff>57150</xdr:rowOff>
    </xdr:to>
    <xdr:graphicFrame>
      <xdr:nvGraphicFramePr>
        <xdr:cNvPr id="4" name="Chart 4"/>
        <xdr:cNvGraphicFramePr/>
      </xdr:nvGraphicFramePr>
      <xdr:xfrm>
        <a:off x="3162300" y="13306425"/>
        <a:ext cx="554355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73">
      <selection activeCell="D99" sqref="D99"/>
    </sheetView>
  </sheetViews>
  <sheetFormatPr defaultColWidth="9.140625" defaultRowHeight="12.75"/>
  <cols>
    <col min="3" max="3" width="9.57421875" style="0" bestFit="1" customWidth="1"/>
  </cols>
  <sheetData>
    <row r="1" spans="1:3" ht="12.75">
      <c r="A1" s="2" t="s">
        <v>0</v>
      </c>
      <c r="B1" s="2" t="s">
        <v>2</v>
      </c>
      <c r="C1" s="2" t="s">
        <v>2</v>
      </c>
    </row>
    <row r="2" spans="1:3" ht="12.75">
      <c r="A2" s="2" t="s">
        <v>1</v>
      </c>
      <c r="B2" s="2" t="s">
        <v>3</v>
      </c>
      <c r="C2" s="2" t="s">
        <v>3</v>
      </c>
    </row>
    <row r="3" spans="1:3" ht="12.75">
      <c r="A3" s="2">
        <v>1</v>
      </c>
      <c r="B3" s="1">
        <f>3.8*A3^0.48</f>
        <v>3.8</v>
      </c>
      <c r="C3" s="1">
        <f>7.8*A3^0.55</f>
        <v>7.8</v>
      </c>
    </row>
    <row r="4" spans="1:3" ht="12.75">
      <c r="A4" s="2">
        <v>2</v>
      </c>
      <c r="B4" s="1">
        <f aca="true" t="shared" si="0" ref="B4:B24">3.8*A4^0.48</f>
        <v>5.30002593213154</v>
      </c>
      <c r="C4" s="1">
        <f aca="true" t="shared" si="1" ref="C4:C24">7.8*A4^0.55</f>
        <v>11.419868428375878</v>
      </c>
    </row>
    <row r="5" spans="1:3" ht="12.75">
      <c r="A5" s="2">
        <v>3</v>
      </c>
      <c r="B5" s="1">
        <f t="shared" si="0"/>
        <v>6.43875349878792</v>
      </c>
      <c r="C5" s="1">
        <f t="shared" si="1"/>
        <v>14.272869428558094</v>
      </c>
    </row>
    <row r="6" spans="1:3" ht="12.75">
      <c r="A6" s="2">
        <v>4</v>
      </c>
      <c r="B6" s="1">
        <f t="shared" si="0"/>
        <v>7.392177600333369</v>
      </c>
      <c r="C6" s="1">
        <f t="shared" si="1"/>
        <v>16.719666015566172</v>
      </c>
    </row>
    <row r="7" spans="1:3" ht="12.75">
      <c r="A7" s="2">
        <v>5</v>
      </c>
      <c r="B7" s="1">
        <f t="shared" si="0"/>
        <v>8.227903674627303</v>
      </c>
      <c r="C7" s="1">
        <f t="shared" si="1"/>
        <v>18.902885559812695</v>
      </c>
    </row>
    <row r="8" spans="1:3" ht="12.75">
      <c r="A8" s="2">
        <v>6</v>
      </c>
      <c r="B8" s="1">
        <f t="shared" si="0"/>
        <v>8.980410661625964</v>
      </c>
      <c r="C8" s="1">
        <f t="shared" si="1"/>
        <v>20.89670397045152</v>
      </c>
    </row>
    <row r="9" spans="1:3" ht="12.75">
      <c r="A9" s="2">
        <v>7</v>
      </c>
      <c r="B9" s="1">
        <f t="shared" si="0"/>
        <v>9.67009311107663</v>
      </c>
      <c r="C9" s="1">
        <f t="shared" si="1"/>
        <v>22.745659038052906</v>
      </c>
    </row>
    <row r="10" spans="1:3" ht="12.75">
      <c r="A10" s="2">
        <v>8</v>
      </c>
      <c r="B10" s="1">
        <f t="shared" si="0"/>
        <v>10.310192888602305</v>
      </c>
      <c r="C10" s="1">
        <f t="shared" si="1"/>
        <v>24.47902385437862</v>
      </c>
    </row>
    <row r="11" spans="1:3" ht="12.75">
      <c r="A11" s="2">
        <v>9</v>
      </c>
      <c r="B11" s="1">
        <f t="shared" si="0"/>
        <v>10.909880688987812</v>
      </c>
      <c r="C11" s="1">
        <f t="shared" si="1"/>
        <v>26.117282272393368</v>
      </c>
    </row>
    <row r="12" spans="1:3" ht="12.75">
      <c r="A12" s="2">
        <v>10</v>
      </c>
      <c r="B12" s="1">
        <f t="shared" si="0"/>
        <v>11.475816537527662</v>
      </c>
      <c r="C12" s="1">
        <f t="shared" si="1"/>
        <v>27.675444360218894</v>
      </c>
    </row>
    <row r="13" spans="1:3" ht="12.75">
      <c r="A13" s="2">
        <v>15</v>
      </c>
      <c r="B13" s="1">
        <f t="shared" si="0"/>
        <v>13.941432519130672</v>
      </c>
      <c r="C13" s="1">
        <f t="shared" si="1"/>
        <v>34.589540694638835</v>
      </c>
    </row>
    <row r="14" spans="1:3" ht="12.75">
      <c r="A14" s="2">
        <v>20</v>
      </c>
      <c r="B14" s="1">
        <f t="shared" si="0"/>
        <v>16.005822431915945</v>
      </c>
      <c r="C14" s="1">
        <f t="shared" si="1"/>
        <v>40.5192222167355</v>
      </c>
    </row>
    <row r="15" spans="1:3" ht="12.75">
      <c r="A15" s="2">
        <v>25</v>
      </c>
      <c r="B15" s="1">
        <f t="shared" si="0"/>
        <v>17.81536812603829</v>
      </c>
      <c r="C15" s="1">
        <f t="shared" si="1"/>
        <v>45.810138780432744</v>
      </c>
    </row>
    <row r="16" spans="1:3" ht="12.75">
      <c r="A16" s="2">
        <v>30</v>
      </c>
      <c r="B16" s="1">
        <f t="shared" si="0"/>
        <v>19.44472470590908</v>
      </c>
      <c r="C16" s="1">
        <f t="shared" si="1"/>
        <v>50.64205176034984</v>
      </c>
    </row>
    <row r="17" spans="1:3" ht="12.75">
      <c r="A17" s="2">
        <v>35</v>
      </c>
      <c r="B17" s="1">
        <f t="shared" si="0"/>
        <v>20.938051221740945</v>
      </c>
      <c r="C17" s="1">
        <f t="shared" si="1"/>
        <v>55.12289612549147</v>
      </c>
    </row>
    <row r="18" spans="1:3" ht="12.75">
      <c r="A18" s="2">
        <v>40</v>
      </c>
      <c r="B18" s="1">
        <f t="shared" si="0"/>
        <v>22.324019461644006</v>
      </c>
      <c r="C18" s="1">
        <f t="shared" si="1"/>
        <v>59.32361365836465</v>
      </c>
    </row>
    <row r="19" spans="1:3" ht="12.75">
      <c r="A19" s="2">
        <v>45</v>
      </c>
      <c r="B19" s="1">
        <f t="shared" si="0"/>
        <v>23.62248616070218</v>
      </c>
      <c r="C19" s="1">
        <f t="shared" si="1"/>
        <v>63.29384588825343</v>
      </c>
    </row>
    <row r="20" spans="1:3" ht="12.75">
      <c r="A20" s="2">
        <v>50</v>
      </c>
      <c r="B20" s="1">
        <f t="shared" si="0"/>
        <v>24.8478718574928</v>
      </c>
      <c r="C20" s="1">
        <f t="shared" si="1"/>
        <v>67.06996891771557</v>
      </c>
    </row>
    <row r="21" spans="1:3" ht="12.75">
      <c r="A21" s="2">
        <v>60</v>
      </c>
      <c r="B21" s="1">
        <f t="shared" si="0"/>
        <v>27.12040662749393</v>
      </c>
      <c r="C21" s="1">
        <f t="shared" si="1"/>
        <v>74.14430359566616</v>
      </c>
    </row>
    <row r="22" spans="1:3" ht="12.75">
      <c r="A22" s="2">
        <v>70</v>
      </c>
      <c r="B22" s="1">
        <f t="shared" si="0"/>
        <v>29.203214327243565</v>
      </c>
      <c r="C22" s="1">
        <f t="shared" si="1"/>
        <v>80.70464373642862</v>
      </c>
    </row>
    <row r="23" spans="1:3" ht="12.75">
      <c r="A23" s="2">
        <v>80</v>
      </c>
      <c r="B23" s="1">
        <f t="shared" si="0"/>
        <v>31.136284751611157</v>
      </c>
      <c r="C23" s="1">
        <f t="shared" si="1"/>
        <v>86.8548541890162</v>
      </c>
    </row>
    <row r="24" spans="1:3" ht="12.75">
      <c r="A24" s="2">
        <v>90</v>
      </c>
      <c r="B24" s="1">
        <f t="shared" si="0"/>
        <v>32.94731295608946</v>
      </c>
      <c r="C24" s="1">
        <f t="shared" si="1"/>
        <v>92.66761440637869</v>
      </c>
    </row>
    <row r="28" spans="1:3" ht="12.75">
      <c r="A28" t="s">
        <v>0</v>
      </c>
      <c r="B28" t="s">
        <v>4</v>
      </c>
      <c r="C28" s="2" t="s">
        <v>4</v>
      </c>
    </row>
    <row r="29" spans="1:3" ht="12.75">
      <c r="A29" t="s">
        <v>1</v>
      </c>
      <c r="B29" t="s">
        <v>5</v>
      </c>
      <c r="C29" s="2" t="s">
        <v>3</v>
      </c>
    </row>
    <row r="30" spans="1:3" ht="12.75">
      <c r="A30" s="2">
        <v>1</v>
      </c>
      <c r="B30" s="1">
        <f>1.824*A30^(-0.52)*60</f>
        <v>109.44</v>
      </c>
      <c r="C30" s="3">
        <f>4.29*A30^(-0.45)*60</f>
        <v>257.4</v>
      </c>
    </row>
    <row r="31" spans="1:3" ht="12.75">
      <c r="A31" s="2">
        <v>2</v>
      </c>
      <c r="B31" s="1">
        <f aca="true" t="shared" si="2" ref="B31:B51">1.824*A31^(-0.52)*60</f>
        <v>76.32037342269417</v>
      </c>
      <c r="C31" s="3">
        <f aca="true" t="shared" si="3" ref="C31:C51">4.29*A31^(-0.45)*60</f>
        <v>188.427829068202</v>
      </c>
    </row>
    <row r="32" spans="1:3" ht="12.75">
      <c r="A32" s="2">
        <v>3</v>
      </c>
      <c r="B32" s="1">
        <f t="shared" si="2"/>
        <v>61.812033588364024</v>
      </c>
      <c r="C32" s="3">
        <f t="shared" si="3"/>
        <v>157.00156371413902</v>
      </c>
    </row>
    <row r="33" spans="1:3" ht="12.75">
      <c r="A33" s="2">
        <v>4</v>
      </c>
      <c r="B33" s="1">
        <f t="shared" si="2"/>
        <v>53.22367872240027</v>
      </c>
      <c r="C33" s="3">
        <f t="shared" si="3"/>
        <v>137.93724462842093</v>
      </c>
    </row>
    <row r="34" spans="1:3" ht="12.75">
      <c r="A34" s="2">
        <v>5</v>
      </c>
      <c r="B34" s="1">
        <f t="shared" si="2"/>
        <v>47.392725165853285</v>
      </c>
      <c r="C34" s="3">
        <f t="shared" si="3"/>
        <v>124.75904469476379</v>
      </c>
    </row>
    <row r="35" spans="1:3" ht="12.75">
      <c r="A35" s="2">
        <v>6</v>
      </c>
      <c r="B35" s="1">
        <f t="shared" si="2"/>
        <v>43.10597117580463</v>
      </c>
      <c r="C35" s="3">
        <f t="shared" si="3"/>
        <v>114.93187183748336</v>
      </c>
    </row>
    <row r="36" spans="1:3" ht="12.75">
      <c r="A36" s="2">
        <v>7</v>
      </c>
      <c r="B36" s="1">
        <f t="shared" si="2"/>
        <v>39.785525942715296</v>
      </c>
      <c r="C36" s="3">
        <f t="shared" si="3"/>
        <v>107.22953546510654</v>
      </c>
    </row>
    <row r="37" spans="1:3" ht="12.75">
      <c r="A37" s="2">
        <v>8</v>
      </c>
      <c r="B37" s="1">
        <f t="shared" si="2"/>
        <v>37.116694398968306</v>
      </c>
      <c r="C37" s="3">
        <f t="shared" si="3"/>
        <v>100.97597339931181</v>
      </c>
    </row>
    <row r="38" spans="1:3" ht="12.75">
      <c r="A38" s="2">
        <v>9</v>
      </c>
      <c r="B38" s="1">
        <f t="shared" si="2"/>
        <v>34.911618204761</v>
      </c>
      <c r="C38" s="3">
        <f t="shared" si="3"/>
        <v>95.763368332109</v>
      </c>
    </row>
    <row r="39" spans="1:3" ht="12.75">
      <c r="A39" s="2">
        <v>10</v>
      </c>
      <c r="B39" s="1">
        <f t="shared" si="2"/>
        <v>33.05035162807966</v>
      </c>
      <c r="C39" s="3">
        <f t="shared" si="3"/>
        <v>91.3289663887223</v>
      </c>
    </row>
    <row r="40" spans="1:3" ht="12.75">
      <c r="A40" s="2">
        <v>15</v>
      </c>
      <c r="B40" s="1">
        <f t="shared" si="2"/>
        <v>26.76755043673089</v>
      </c>
      <c r="C40" s="3">
        <f t="shared" si="3"/>
        <v>76.09698952820541</v>
      </c>
    </row>
    <row r="41" spans="1:3" ht="12.75">
      <c r="A41" s="2">
        <v>20</v>
      </c>
      <c r="B41" s="1">
        <f t="shared" si="2"/>
        <v>23.04838430195896</v>
      </c>
      <c r="C41" s="3">
        <f t="shared" si="3"/>
        <v>66.85671665761357</v>
      </c>
    </row>
    <row r="42" spans="1:3" ht="12.75">
      <c r="A42" s="2">
        <v>25</v>
      </c>
      <c r="B42" s="1">
        <f t="shared" si="2"/>
        <v>20.523304081196116</v>
      </c>
      <c r="C42" s="3">
        <f t="shared" si="3"/>
        <v>60.469383190171214</v>
      </c>
    </row>
    <row r="43" spans="1:3" ht="12.75">
      <c r="A43" s="2">
        <v>30</v>
      </c>
      <c r="B43" s="1">
        <f t="shared" si="2"/>
        <v>18.666935717672718</v>
      </c>
      <c r="C43" s="3">
        <f t="shared" si="3"/>
        <v>55.706256936384804</v>
      </c>
    </row>
    <row r="44" spans="1:3" ht="12.75">
      <c r="A44" s="2">
        <v>35</v>
      </c>
      <c r="B44" s="1">
        <f t="shared" si="2"/>
        <v>17.22902500531827</v>
      </c>
      <c r="C44" s="3">
        <f t="shared" si="3"/>
        <v>51.97301634689197</v>
      </c>
    </row>
    <row r="45" spans="1:3" ht="12.75">
      <c r="A45" s="2">
        <v>40</v>
      </c>
      <c r="B45" s="1">
        <f t="shared" si="2"/>
        <v>16.07329401238369</v>
      </c>
      <c r="C45" s="3">
        <f t="shared" si="3"/>
        <v>48.94198126815083</v>
      </c>
    </row>
    <row r="46" spans="1:3" ht="12.75">
      <c r="A46" s="2">
        <v>45</v>
      </c>
      <c r="B46" s="1">
        <f t="shared" si="2"/>
        <v>15.1183911428494</v>
      </c>
      <c r="C46" s="3">
        <f t="shared" si="3"/>
        <v>46.41548698471918</v>
      </c>
    </row>
    <row r="47" spans="1:3" ht="12.75">
      <c r="A47" s="2">
        <v>50</v>
      </c>
      <c r="B47" s="1">
        <f t="shared" si="2"/>
        <v>14.312374189915854</v>
      </c>
      <c r="C47" s="3">
        <f t="shared" si="3"/>
        <v>44.26617948569227</v>
      </c>
    </row>
    <row r="48" spans="1:3" ht="12.75">
      <c r="A48" s="2">
        <v>60</v>
      </c>
      <c r="B48" s="1">
        <f t="shared" si="2"/>
        <v>13.017795181197092</v>
      </c>
      <c r="C48" s="3">
        <f t="shared" si="3"/>
        <v>40.779366977616384</v>
      </c>
    </row>
    <row r="49" spans="1:3" ht="12.75">
      <c r="A49" s="2">
        <v>70</v>
      </c>
      <c r="B49" s="1">
        <f t="shared" si="2"/>
        <v>12.015036751780208</v>
      </c>
      <c r="C49" s="3">
        <f t="shared" si="3"/>
        <v>38.046474904316334</v>
      </c>
    </row>
    <row r="50" spans="1:3" ht="12.75">
      <c r="A50" s="2">
        <v>80</v>
      </c>
      <c r="B50" s="1">
        <f t="shared" si="2"/>
        <v>11.209062510580022</v>
      </c>
      <c r="C50" s="3">
        <f t="shared" si="3"/>
        <v>35.827627352969195</v>
      </c>
    </row>
    <row r="51" spans="1:3" ht="12.75">
      <c r="A51" s="2">
        <v>90</v>
      </c>
      <c r="B51" s="1">
        <f t="shared" si="2"/>
        <v>10.543140145948628</v>
      </c>
      <c r="C51" s="3">
        <f t="shared" si="3"/>
        <v>33.97812528233884</v>
      </c>
    </row>
    <row r="52" ht="12.75">
      <c r="A52" s="2"/>
    </row>
    <row r="53" ht="12.75">
      <c r="A53" s="2"/>
    </row>
    <row r="54" ht="12.75">
      <c r="A54" s="2"/>
    </row>
    <row r="55" spans="1:2" ht="12.75">
      <c r="A55" s="2" t="s">
        <v>6</v>
      </c>
      <c r="B55" s="2" t="s">
        <v>7</v>
      </c>
    </row>
    <row r="56" spans="1:2" ht="12.75">
      <c r="A56" s="2" t="s">
        <v>1</v>
      </c>
      <c r="B56" s="2" t="s">
        <v>8</v>
      </c>
    </row>
    <row r="57" spans="1:2" ht="12.75">
      <c r="A57" s="2">
        <v>1</v>
      </c>
      <c r="B57" s="2">
        <v>0.5</v>
      </c>
    </row>
    <row r="58" spans="1:2" ht="12.75">
      <c r="A58" s="2">
        <v>3</v>
      </c>
      <c r="B58" s="2">
        <v>1</v>
      </c>
    </row>
    <row r="59" spans="1:2" ht="12.75">
      <c r="A59" s="2">
        <v>5</v>
      </c>
      <c r="B59" s="2">
        <v>1.5</v>
      </c>
    </row>
    <row r="60" spans="1:2" ht="12.75">
      <c r="A60" s="2">
        <v>10</v>
      </c>
      <c r="B60" s="2">
        <v>2.1</v>
      </c>
    </row>
    <row r="61" spans="1:2" ht="12.75">
      <c r="A61" s="2">
        <v>15</v>
      </c>
      <c r="B61" s="2">
        <v>2.8</v>
      </c>
    </row>
    <row r="62" spans="1:2" ht="12.75">
      <c r="A62" s="2">
        <v>25</v>
      </c>
      <c r="B62" s="2">
        <v>3.7</v>
      </c>
    </row>
    <row r="63" spans="1:2" ht="12.75">
      <c r="A63" s="2">
        <v>35</v>
      </c>
      <c r="B63" s="2">
        <v>4.6</v>
      </c>
    </row>
    <row r="64" spans="1:2" ht="12.75">
      <c r="A64" s="2">
        <v>50</v>
      </c>
      <c r="B64" s="2">
        <v>5.7</v>
      </c>
    </row>
    <row r="65" spans="1:2" ht="12.75">
      <c r="A65" s="2">
        <v>65</v>
      </c>
      <c r="B65" s="2">
        <v>6.7</v>
      </c>
    </row>
    <row r="66" spans="1:2" ht="12.75">
      <c r="A66" s="2">
        <v>95</v>
      </c>
      <c r="B66" s="2">
        <v>8</v>
      </c>
    </row>
    <row r="69" spans="1:2" ht="12.75">
      <c r="A69">
        <v>1</v>
      </c>
      <c r="B69">
        <v>0.5</v>
      </c>
    </row>
    <row r="70" spans="1:2" ht="12.75">
      <c r="A70">
        <v>95</v>
      </c>
      <c r="B70">
        <v>8.7</v>
      </c>
    </row>
    <row r="80" spans="1:2" ht="12.75">
      <c r="A80" s="6" t="s">
        <v>6</v>
      </c>
      <c r="B80" s="6" t="s">
        <v>7</v>
      </c>
    </row>
    <row r="81" spans="1:2" ht="12.75">
      <c r="A81" s="5" t="s">
        <v>1</v>
      </c>
      <c r="B81" s="5" t="s">
        <v>8</v>
      </c>
    </row>
    <row r="82" spans="1:2" ht="12.75">
      <c r="A82" s="4">
        <v>1</v>
      </c>
      <c r="B82" s="4">
        <v>0.5</v>
      </c>
    </row>
    <row r="83" spans="1:2" ht="12.75">
      <c r="A83" s="4">
        <v>3</v>
      </c>
      <c r="B83" s="4">
        <v>1</v>
      </c>
    </row>
    <row r="84" spans="1:2" ht="12.75">
      <c r="A84" s="4">
        <v>5</v>
      </c>
      <c r="B84" s="4">
        <v>1.5</v>
      </c>
    </row>
    <row r="85" spans="1:2" ht="12.75">
      <c r="A85" s="4">
        <v>10</v>
      </c>
      <c r="B85" s="4">
        <v>2.1</v>
      </c>
    </row>
    <row r="86" spans="1:2" ht="12.75">
      <c r="A86" s="4">
        <v>15</v>
      </c>
      <c r="B86" s="4">
        <v>2.8</v>
      </c>
    </row>
    <row r="87" spans="1:2" ht="12.75">
      <c r="A87" s="4">
        <v>25</v>
      </c>
      <c r="B87" s="4">
        <v>3.7</v>
      </c>
    </row>
    <row r="88" spans="1:2" ht="12.75">
      <c r="A88" s="4">
        <v>35</v>
      </c>
      <c r="B88" s="4">
        <v>4.6</v>
      </c>
    </row>
    <row r="89" spans="1:2" ht="12.75">
      <c r="A89" s="4">
        <v>50</v>
      </c>
      <c r="B89" s="4">
        <v>5.7</v>
      </c>
    </row>
    <row r="90" spans="1:2" ht="12.75">
      <c r="A90" s="4">
        <v>65</v>
      </c>
      <c r="B90" s="4">
        <v>6.7</v>
      </c>
    </row>
    <row r="91" spans="1:2" ht="12.75">
      <c r="A91" s="5">
        <v>95</v>
      </c>
      <c r="B91" s="5">
        <v>8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frizonne</dc:creator>
  <cp:keywords/>
  <dc:description/>
  <cp:lastModifiedBy>José Antônio Frizzone</cp:lastModifiedBy>
  <dcterms:created xsi:type="dcterms:W3CDTF">2008-03-10T21:48:15Z</dcterms:created>
  <dcterms:modified xsi:type="dcterms:W3CDTF">2015-02-19T17:32:19Z</dcterms:modified>
  <cp:category/>
  <cp:version/>
  <cp:contentType/>
  <cp:contentStatus/>
</cp:coreProperties>
</file>